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90" windowWidth="15480" windowHeight="10680" tabRatio="485" activeTab="0"/>
  </bookViews>
  <sheets>
    <sheet name="20.06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<sst xmlns="http://schemas.openxmlformats.org/spreadsheetml/2006/main" count="94" uniqueCount="36">
  <si>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</si>
  <si>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</si>
  <si>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</si>
  <si>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</si>
  <si>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</si>
  <si>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</si>
  <si>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</si>
  <si>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</si>
  <si>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</si>
  <si>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</si>
  <si>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</si>
  <si>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</si>
  <si>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</si>
  <si>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</si>
  <si>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</si>
  <si>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</si>
  <si>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</si>
  <si>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</si>
  <si>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</si>
  <si>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</si>
  <si>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</si>
  <si>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</si>
  <si>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</si>
  <si>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</si>
  <si>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</si>
  <si>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</si>
  <si>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</si>
  <si>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</si>
  <si>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</si>
  <si>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</si>
  <si>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</si>
  <si>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</si>
  <si>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</si>
  <si>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</si>
  <si>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 xml:space="preserve">Выборочное наблюдение участия населения в непрерывном образовании </t>
  </si>
  <si>
    <t>по состоянию на 20.06.2020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</si>
</sst>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9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0"/>
      <name val="Times New Roman"/>
      <family val="1"/>
    </font>
    <font>
      <sz val="13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6" fillId="0" borderId="15" xfId="0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wrapText="1"/>
    </xf>
    <xf numFmtId="0" fontId="46" fillId="0" borderId="10" xfId="0" applyFont="1" applyFill="1" applyBorder="1" applyAlignment="1">
      <alignment vertical="center"/>
    </xf>
    <xf numFmtId="1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1" fontId="44" fillId="0" borderId="18" xfId="0" applyNumberFormat="1" applyFont="1" applyBorder="1" applyAlignment="1">
      <alignment horizontal="center" vertical="center" wrapText="1"/>
    </xf>
    <xf numFmtId="1" fontId="44" fillId="0" borderId="19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/>
    </xf>
    <xf numFmtId="0" fontId="44" fillId="0" borderId="12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3" fontId="44" fillId="0" borderId="21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4" fontId="47" fillId="0" borderId="0" xfId="0" applyNumberFormat="1" applyFont="1" applyAlignment="1">
      <alignment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3" fontId="46" fillId="0" borderId="2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26" xfId="0" applyFont="1" applyFill="1" applyBorder="1" applyAlignment="1">
      <alignment vertical="center" wrapText="1"/>
    </xf>
    <xf numFmtId="0" fontId="44" fillId="0" borderId="27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wrapText="1"/>
    </xf>
    <xf numFmtId="4" fontId="48" fillId="33" borderId="0" xfId="0" applyNumberFormat="1" applyFont="1" applyFill="1" applyBorder="1" applyAlignment="1">
      <alignment wrapText="1"/>
    </xf>
    <xf numFmtId="0" fontId="49" fillId="0" borderId="0" xfId="0" applyFont="1" applyAlignment="1">
      <alignment/>
    </xf>
    <xf numFmtId="0" fontId="46" fillId="0" borderId="0" xfId="0" applyFont="1" applyBorder="1" applyAlignment="1">
      <alignment/>
    </xf>
    <xf numFmtId="4" fontId="46" fillId="0" borderId="24" xfId="0" applyNumberFormat="1" applyFont="1" applyFill="1" applyBorder="1" applyAlignment="1">
      <alignment horizontal="center" vertical="center" wrapText="1"/>
    </xf>
    <xf numFmtId="1" fontId="46" fillId="0" borderId="24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28" xfId="0" applyFont="1" applyFill="1" applyBorder="1" applyAlignment="1">
      <alignment horizontal="right" vertical="center" wrapText="1"/>
    </xf>
    <xf numFmtId="0" fontId="44" fillId="0" borderId="29" xfId="0" applyFont="1" applyFill="1" applyBorder="1" applyAlignment="1">
      <alignment horizontal="right" vertical="center" wrapText="1"/>
    </xf>
    <xf numFmtId="0" fontId="44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/>
    </xf>
    <xf numFmtId="0" fontId="46" fillId="0" borderId="24" xfId="0" applyFont="1" applyFill="1" applyBorder="1" applyAlignment="1">
      <alignment vertical="center"/>
    </xf>
    <xf numFmtId="0" fontId="46" fillId="0" borderId="11" xfId="0" applyFont="1" applyBorder="1" applyAlignment="1">
      <alignment/>
    </xf>
    <xf numFmtId="0" fontId="0" fillId="0" borderId="0" xfId="0" applyBorder="1" applyAlignment="1">
      <alignment/>
    </xf>
    <xf numFmtId="4" fontId="44" fillId="0" borderId="29" xfId="0" applyNumberFormat="1" applyFont="1" applyBorder="1" applyAlignment="1">
      <alignment horizontal="center" vertical="center" wrapText="1"/>
    </xf>
    <xf numFmtId="1" fontId="44" fillId="0" borderId="29" xfId="0" applyNumberFormat="1" applyFont="1" applyBorder="1" applyAlignment="1">
      <alignment horizontal="center" vertical="center" wrapText="1"/>
    </xf>
    <xf numFmtId="0" fontId="46" fillId="0" borderId="31" xfId="0" applyFont="1" applyBorder="1" applyAlignment="1">
      <alignment/>
    </xf>
    <xf numFmtId="0" fontId="44" fillId="0" borderId="32" xfId="0" applyFont="1" applyBorder="1" applyAlignment="1">
      <alignment horizontal="center" vertical="center" wrapText="1"/>
    </xf>
    <xf numFmtId="4" fontId="44" fillId="0" borderId="32" xfId="0" applyNumberFormat="1" applyFont="1" applyBorder="1" applyAlignment="1">
      <alignment horizontal="center" vertical="center" wrapText="1"/>
    </xf>
    <xf numFmtId="1" fontId="44" fillId="0" borderId="32" xfId="0" applyNumberFormat="1" applyFont="1" applyBorder="1" applyAlignment="1">
      <alignment horizontal="center" vertical="center" wrapText="1"/>
    </xf>
    <xf numFmtId="14" fontId="46" fillId="0" borderId="0" xfId="0" applyNumberFormat="1" applyFont="1" applyAlignment="1">
      <alignment wrapText="1"/>
    </xf>
    <xf numFmtId="0" fontId="46" fillId="0" borderId="24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right" vertical="center" wrapText="1"/>
    </xf>
    <xf numFmtId="0" fontId="44" fillId="0" borderId="32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right" vertical="center" wrapText="1"/>
    </xf>
    <xf numFmtId="0" fontId="44" fillId="0" borderId="26" xfId="0" applyFont="1" applyFill="1" applyBorder="1" applyAlignment="1">
      <alignment horizontal="right" vertical="center" wrapText="1"/>
    </xf>
    <xf numFmtId="0" fontId="44" fillId="0" borderId="33" xfId="0" applyFont="1" applyFill="1" applyBorder="1" applyAlignment="1">
      <alignment horizontal="right" vertical="center" wrapText="1"/>
    </xf>
    <xf numFmtId="0" fontId="44" fillId="0" borderId="32" xfId="0" applyFont="1" applyFill="1" applyBorder="1" applyAlignment="1">
      <alignment horizontal="right" vertical="center" wrapText="1"/>
    </xf>
    <xf numFmtId="0" fontId="44" fillId="0" borderId="36" xfId="0" applyFont="1" applyFill="1" applyBorder="1" applyAlignment="1">
      <alignment horizontal="right" vertical="center" wrapText="1"/>
    </xf>
    <xf numFmtId="0" fontId="44" fillId="0" borderId="37" xfId="0" applyFont="1" applyFill="1" applyBorder="1" applyAlignment="1">
      <alignment horizontal="left" wrapText="1"/>
    </xf>
    <xf numFmtId="0" fontId="44" fillId="0" borderId="38" xfId="0" applyFont="1" applyFill="1" applyBorder="1" applyAlignment="1">
      <alignment horizontal="left" wrapText="1"/>
    </xf>
    <xf numFmtId="0" fontId="44" fillId="0" borderId="39" xfId="0" applyFont="1" applyFill="1" applyBorder="1" applyAlignment="1">
      <alignment horizontal="left" wrapText="1"/>
    </xf>
    <xf numFmtId="0" fontId="44" fillId="0" borderId="37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left" vertical="center" wrapText="1"/>
    </xf>
    <xf numFmtId="0" fontId="44" fillId="0" borderId="43" xfId="0" applyFont="1" applyFill="1" applyBorder="1" applyAlignment="1">
      <alignment horizontal="left" vertical="center" wrapText="1"/>
    </xf>
    <xf numFmtId="0" fontId="44" fillId="0" borderId="38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" fontId="46" fillId="0" borderId="45" xfId="0" applyNumberFormat="1" applyFont="1" applyBorder="1" applyAlignment="1">
      <alignment horizontal="center" vertical="center" wrapText="1"/>
    </xf>
    <xf numFmtId="4" fontId="46" fillId="0" borderId="35" xfId="0" applyNumberFormat="1" applyFont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4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9"/>
  <sheetViews>
    <sheetView tabSelected="1" zoomScale="75" zoomScaleNormal="75" zoomScalePageLayoutView="0" workbookViewId="0" topLeftCell="A13">
      <selection activeCell="D79" sqref="D79"/>
    </sheetView>
  </sheetViews>
  <sheetFormatPr defaultColWidth="9.140625" defaultRowHeight="15"/>
  <cols>
    <col min="1" max="1" width="15.8515625" style="32" customWidth="1"/>
    <col min="2" max="2" width="33.421875" style="32" customWidth="1"/>
    <col min="3" max="3" width="65.28125" style="32" customWidth="1"/>
    <col min="4" max="4" width="15.421875" style="32" customWidth="1"/>
    <col min="5" max="5" width="31.140625" style="37" customWidth="1"/>
    <col min="6" max="6" width="18.140625" style="32" customWidth="1"/>
    <col min="7" max="7" width="15.00390625" style="32" customWidth="1"/>
    <col min="8" max="8" width="19.57421875" style="32" customWidth="1"/>
    <col min="9" max="9" width="19.8515625" style="32" customWidth="1"/>
    <col min="10" max="10" width="28.57421875" style="32" customWidth="1"/>
    <col min="11" max="11" width="9.140625" style="32" customWidth="1"/>
  </cols>
  <sheetData>
    <row r="1" spans="1:11" ht="59.25" customHeight="1">
      <c r="A1" s="92" t="s">
        <v>24</v>
      </c>
      <c r="B1" s="92"/>
      <c r="C1" s="92"/>
      <c r="D1" s="92"/>
      <c r="E1" s="92"/>
      <c r="F1" s="92"/>
      <c r="G1" s="92"/>
      <c r="H1" s="92"/>
      <c r="I1" s="92"/>
      <c r="J1" s="92"/>
      <c r="K1" s="33"/>
    </row>
    <row r="2" spans="1:11" ht="46.5" customHeight="1">
      <c r="A2" s="1"/>
      <c r="B2" s="2"/>
      <c r="C2" s="2"/>
      <c r="D2" s="2"/>
      <c r="E2" s="2"/>
      <c r="F2" s="2"/>
      <c r="G2" s="2"/>
      <c r="H2" s="3" t="s">
        <v>35</v>
      </c>
      <c r="I2" s="2"/>
      <c r="J2" s="4"/>
      <c r="K2" s="33"/>
    </row>
    <row r="3" spans="1:11" ht="17.25" thickBot="1">
      <c r="A3" s="1"/>
      <c r="B3" s="2"/>
      <c r="C3" s="2"/>
      <c r="D3" s="2"/>
      <c r="E3" s="2"/>
      <c r="F3" s="2"/>
      <c r="G3" s="2"/>
      <c r="H3" s="2"/>
      <c r="I3" s="2"/>
      <c r="J3" s="4"/>
      <c r="K3" s="33"/>
    </row>
    <row r="4" spans="1:11" ht="25.5" customHeight="1">
      <c r="A4" s="93" t="s">
        <v>4</v>
      </c>
      <c r="B4" s="95" t="s">
        <v>22</v>
      </c>
      <c r="C4" s="95" t="s">
        <v>16</v>
      </c>
      <c r="D4" s="95" t="s">
        <v>0</v>
      </c>
      <c r="E4" s="99" t="s">
        <v>1</v>
      </c>
      <c r="F4" s="95" t="s">
        <v>2</v>
      </c>
      <c r="G4" s="95" t="s">
        <v>3</v>
      </c>
      <c r="H4" s="95" t="s">
        <v>5</v>
      </c>
      <c r="I4" s="97" t="s">
        <v>17</v>
      </c>
      <c r="J4" s="98"/>
      <c r="K4" s="33"/>
    </row>
    <row r="5" spans="1:11" ht="116.25" customHeight="1">
      <c r="A5" s="94"/>
      <c r="B5" s="96"/>
      <c r="C5" s="96"/>
      <c r="D5" s="96"/>
      <c r="E5" s="100"/>
      <c r="F5" s="96"/>
      <c r="G5" s="96"/>
      <c r="H5" s="96"/>
      <c r="I5" s="5" t="s">
        <v>18</v>
      </c>
      <c r="J5" s="6" t="s">
        <v>19</v>
      </c>
      <c r="K5" s="33"/>
    </row>
    <row r="6" spans="1:11" ht="103.5" customHeight="1" thickBot="1">
      <c r="A6" s="38">
        <v>1</v>
      </c>
      <c r="B6" s="39">
        <v>2</v>
      </c>
      <c r="C6" s="39">
        <v>3</v>
      </c>
      <c r="D6" s="39">
        <v>4</v>
      </c>
      <c r="E6" s="40">
        <v>5</v>
      </c>
      <c r="F6" s="39">
        <v>6</v>
      </c>
      <c r="G6" s="39">
        <v>7</v>
      </c>
      <c r="H6" s="39">
        <v>8</v>
      </c>
      <c r="I6" s="41">
        <v>9</v>
      </c>
      <c r="J6" s="6">
        <v>10</v>
      </c>
      <c r="K6" s="33"/>
    </row>
    <row r="7" spans="1:11" ht="16.5">
      <c r="A7" s="90" t="s">
        <v>32</v>
      </c>
      <c r="B7" s="91"/>
      <c r="C7" s="91"/>
      <c r="D7" s="91"/>
      <c r="E7" s="91"/>
      <c r="F7" s="91"/>
      <c r="G7" s="91"/>
      <c r="H7" s="91"/>
      <c r="I7" s="91"/>
      <c r="J7" s="11"/>
      <c r="K7" s="33"/>
    </row>
    <row r="8" spans="1:11" ht="16.5" customHeight="1">
      <c r="A8" s="87" t="s">
        <v>6</v>
      </c>
      <c r="B8" s="74" t="s">
        <v>31</v>
      </c>
      <c r="C8" s="12" t="s">
        <v>10</v>
      </c>
      <c r="D8" s="73"/>
      <c r="E8" s="13"/>
      <c r="F8" s="14"/>
      <c r="G8" s="14"/>
      <c r="H8" s="14"/>
      <c r="I8" s="18"/>
      <c r="J8" s="19"/>
      <c r="K8" s="33"/>
    </row>
    <row r="9" spans="1:11" ht="16.5" customHeight="1">
      <c r="A9" s="88"/>
      <c r="B9" s="75"/>
      <c r="C9" s="17" t="s">
        <v>11</v>
      </c>
      <c r="D9" s="73">
        <v>2</v>
      </c>
      <c r="E9" s="13">
        <v>16968</v>
      </c>
      <c r="F9" s="14"/>
      <c r="G9" s="14">
        <v>2</v>
      </c>
      <c r="H9" s="14"/>
      <c r="I9" s="18"/>
      <c r="J9" s="19"/>
      <c r="K9" s="33"/>
    </row>
    <row r="10" spans="1:11" ht="16.5">
      <c r="A10" s="88"/>
      <c r="B10" s="75"/>
      <c r="C10" s="17" t="s">
        <v>12</v>
      </c>
      <c r="D10" s="73"/>
      <c r="E10" s="13"/>
      <c r="F10" s="14"/>
      <c r="G10" s="14"/>
      <c r="H10" s="14"/>
      <c r="I10" s="18"/>
      <c r="J10" s="19"/>
      <c r="K10" s="33"/>
    </row>
    <row r="11" spans="1:11" ht="16.5">
      <c r="A11" s="89"/>
      <c r="B11" s="76"/>
      <c r="C11" s="17" t="s">
        <v>13</v>
      </c>
      <c r="D11" s="73"/>
      <c r="E11" s="13"/>
      <c r="F11" s="14"/>
      <c r="G11" s="14"/>
      <c r="H11" s="14"/>
      <c r="I11" s="18"/>
      <c r="J11" s="19"/>
      <c r="K11" s="33"/>
    </row>
    <row r="12" spans="1:11" ht="17.25" thickBot="1">
      <c r="A12" s="77" t="s">
        <v>14</v>
      </c>
      <c r="B12" s="78"/>
      <c r="C12" s="78"/>
      <c r="D12" s="21">
        <f aca="true" t="shared" si="0" ref="D12:I12">SUM(D8:D11)</f>
        <v>2</v>
      </c>
      <c r="E12" s="22">
        <f t="shared" si="0"/>
        <v>16968</v>
      </c>
      <c r="F12" s="23">
        <f t="shared" si="0"/>
        <v>0</v>
      </c>
      <c r="G12" s="23">
        <f t="shared" si="0"/>
        <v>2</v>
      </c>
      <c r="H12" s="23">
        <f t="shared" si="0"/>
        <v>0</v>
      </c>
      <c r="I12" s="24">
        <f t="shared" si="0"/>
        <v>0</v>
      </c>
      <c r="J12" s="25"/>
      <c r="K12" s="33"/>
    </row>
    <row r="13" spans="1:11" ht="17.25" thickBot="1">
      <c r="A13" s="7"/>
      <c r="B13" s="8"/>
      <c r="C13" s="8"/>
      <c r="D13" s="8"/>
      <c r="E13" s="9"/>
      <c r="F13" s="8"/>
      <c r="G13" s="8"/>
      <c r="H13" s="8"/>
      <c r="I13" s="8"/>
      <c r="J13" s="10"/>
      <c r="K13" s="33"/>
    </row>
    <row r="14" spans="1:11" ht="16.5">
      <c r="A14" s="90" t="s">
        <v>25</v>
      </c>
      <c r="B14" s="91"/>
      <c r="C14" s="91"/>
      <c r="D14" s="91"/>
      <c r="E14" s="91"/>
      <c r="F14" s="91"/>
      <c r="G14" s="91"/>
      <c r="H14" s="91"/>
      <c r="I14" s="91"/>
      <c r="J14" s="11"/>
      <c r="K14" s="33"/>
    </row>
    <row r="15" spans="1:11" ht="16.5" customHeight="1">
      <c r="A15" s="87" t="s">
        <v>6</v>
      </c>
      <c r="B15" s="74" t="s">
        <v>26</v>
      </c>
      <c r="C15" s="12" t="s">
        <v>10</v>
      </c>
      <c r="D15" s="73">
        <v>9</v>
      </c>
      <c r="E15" s="13">
        <v>11129.04</v>
      </c>
      <c r="F15" s="14"/>
      <c r="G15" s="14">
        <v>7</v>
      </c>
      <c r="H15" s="14"/>
      <c r="I15" s="18"/>
      <c r="J15" s="19"/>
      <c r="K15" s="33"/>
    </row>
    <row r="16" spans="1:11" ht="16.5" customHeight="1">
      <c r="A16" s="88"/>
      <c r="B16" s="75"/>
      <c r="C16" s="17" t="s">
        <v>11</v>
      </c>
      <c r="D16" s="73"/>
      <c r="E16" s="13"/>
      <c r="F16" s="14"/>
      <c r="G16" s="14"/>
      <c r="H16" s="14"/>
      <c r="I16" s="18"/>
      <c r="J16" s="19"/>
      <c r="K16" s="33"/>
    </row>
    <row r="17" spans="1:11" ht="16.5">
      <c r="A17" s="88"/>
      <c r="B17" s="75"/>
      <c r="C17" s="17" t="s">
        <v>12</v>
      </c>
      <c r="D17" s="73"/>
      <c r="E17" s="13"/>
      <c r="F17" s="14"/>
      <c r="G17" s="14"/>
      <c r="H17" s="14"/>
      <c r="I17" s="18"/>
      <c r="J17" s="19"/>
      <c r="K17" s="33"/>
    </row>
    <row r="18" spans="1:11" ht="17.25" thickBot="1">
      <c r="A18" s="101"/>
      <c r="B18" s="102"/>
      <c r="C18" s="17" t="s">
        <v>13</v>
      </c>
      <c r="D18" s="73"/>
      <c r="E18" s="13"/>
      <c r="F18" s="14"/>
      <c r="G18" s="14"/>
      <c r="H18" s="14"/>
      <c r="I18" s="18"/>
      <c r="J18" s="19"/>
      <c r="K18" s="33"/>
    </row>
    <row r="19" spans="1:11" ht="17.25" thickBot="1">
      <c r="A19" s="77" t="s">
        <v>14</v>
      </c>
      <c r="B19" s="78"/>
      <c r="C19" s="78"/>
      <c r="D19" s="21">
        <f aca="true" t="shared" si="1" ref="D19:I19">SUM(D15:D18)</f>
        <v>9</v>
      </c>
      <c r="E19" s="22">
        <f t="shared" si="1"/>
        <v>11129.04</v>
      </c>
      <c r="F19" s="23">
        <f t="shared" si="1"/>
        <v>0</v>
      </c>
      <c r="G19" s="23">
        <f t="shared" si="1"/>
        <v>7</v>
      </c>
      <c r="H19" s="23">
        <f t="shared" si="1"/>
        <v>0</v>
      </c>
      <c r="I19" s="24">
        <f t="shared" si="1"/>
        <v>0</v>
      </c>
      <c r="J19" s="25"/>
      <c r="K19" s="33"/>
    </row>
    <row r="20" spans="1:11" ht="17.25" thickBot="1">
      <c r="A20" s="7"/>
      <c r="B20" s="8"/>
      <c r="C20" s="8"/>
      <c r="D20" s="8"/>
      <c r="E20" s="9"/>
      <c r="F20" s="8"/>
      <c r="G20" s="8"/>
      <c r="H20" s="8"/>
      <c r="I20" s="8"/>
      <c r="J20" s="10"/>
      <c r="K20" s="33"/>
    </row>
    <row r="21" spans="1:11" ht="16.5">
      <c r="A21" s="90" t="s">
        <v>27</v>
      </c>
      <c r="B21" s="91"/>
      <c r="C21" s="91"/>
      <c r="D21" s="91"/>
      <c r="E21" s="91"/>
      <c r="F21" s="91"/>
      <c r="G21" s="91"/>
      <c r="H21" s="91"/>
      <c r="I21" s="91"/>
      <c r="J21" s="11"/>
      <c r="K21" s="33"/>
    </row>
    <row r="22" spans="1:11" ht="16.5" customHeight="1">
      <c r="A22" s="87" t="s">
        <v>6</v>
      </c>
      <c r="B22" s="103" t="s">
        <v>26</v>
      </c>
      <c r="C22" s="12" t="s">
        <v>10</v>
      </c>
      <c r="D22" s="73">
        <v>6</v>
      </c>
      <c r="E22" s="13">
        <v>16000</v>
      </c>
      <c r="F22" s="14"/>
      <c r="G22" s="14">
        <v>3</v>
      </c>
      <c r="H22" s="14"/>
      <c r="I22" s="18"/>
      <c r="J22" s="19"/>
      <c r="K22" s="33"/>
    </row>
    <row r="23" spans="1:11" ht="16.5" customHeight="1">
      <c r="A23" s="88"/>
      <c r="B23" s="104"/>
      <c r="C23" s="17" t="s">
        <v>11</v>
      </c>
      <c r="D23" s="73"/>
      <c r="E23" s="13"/>
      <c r="F23" s="14"/>
      <c r="G23" s="14"/>
      <c r="H23" s="14"/>
      <c r="I23" s="18"/>
      <c r="J23" s="19"/>
      <c r="K23" s="33"/>
    </row>
    <row r="24" spans="1:11" ht="16.5">
      <c r="A24" s="88"/>
      <c r="B24" s="104"/>
      <c r="C24" s="17" t="s">
        <v>12</v>
      </c>
      <c r="D24" s="73"/>
      <c r="E24" s="13"/>
      <c r="F24" s="14"/>
      <c r="G24" s="14"/>
      <c r="H24" s="14"/>
      <c r="I24" s="18"/>
      <c r="J24" s="19"/>
      <c r="K24" s="33"/>
    </row>
    <row r="25" spans="1:11" ht="16.5">
      <c r="A25" s="89"/>
      <c r="B25" s="105"/>
      <c r="C25" s="17" t="s">
        <v>13</v>
      </c>
      <c r="D25" s="73"/>
      <c r="E25" s="13"/>
      <c r="F25" s="14"/>
      <c r="G25" s="14"/>
      <c r="H25" s="14"/>
      <c r="I25" s="14"/>
      <c r="J25" s="19"/>
      <c r="K25" s="33"/>
    </row>
    <row r="26" spans="1:11" ht="17.25" thickBot="1">
      <c r="A26" s="77" t="s">
        <v>14</v>
      </c>
      <c r="B26" s="78"/>
      <c r="C26" s="78"/>
      <c r="D26" s="21">
        <f aca="true" t="shared" si="2" ref="D26:I26">SUM(D22:D25)</f>
        <v>6</v>
      </c>
      <c r="E26" s="22">
        <f t="shared" si="2"/>
        <v>16000</v>
      </c>
      <c r="F26" s="23">
        <f t="shared" si="2"/>
        <v>0</v>
      </c>
      <c r="G26" s="23">
        <f t="shared" si="2"/>
        <v>3</v>
      </c>
      <c r="H26" s="23">
        <f t="shared" si="2"/>
        <v>0</v>
      </c>
      <c r="I26" s="24">
        <f t="shared" si="2"/>
        <v>0</v>
      </c>
      <c r="J26" s="25"/>
      <c r="K26" s="33"/>
    </row>
    <row r="27" spans="1:11" ht="17.25" thickBot="1">
      <c r="A27" s="7"/>
      <c r="B27" s="8"/>
      <c r="C27" s="8"/>
      <c r="D27" s="8"/>
      <c r="E27" s="9"/>
      <c r="F27" s="8"/>
      <c r="G27" s="8"/>
      <c r="H27" s="8"/>
      <c r="I27" s="8"/>
      <c r="J27" s="10"/>
      <c r="K27" s="33"/>
    </row>
    <row r="28" spans="1:11" ht="16.5">
      <c r="A28" s="90" t="s">
        <v>20</v>
      </c>
      <c r="B28" s="91"/>
      <c r="C28" s="91"/>
      <c r="D28" s="91"/>
      <c r="E28" s="91"/>
      <c r="F28" s="91"/>
      <c r="G28" s="91"/>
      <c r="H28" s="91"/>
      <c r="I28" s="91"/>
      <c r="J28" s="11"/>
      <c r="K28" s="33"/>
    </row>
    <row r="29" spans="1:11" ht="16.5" customHeight="1">
      <c r="A29" s="87" t="s">
        <v>6</v>
      </c>
      <c r="B29" s="74" t="s">
        <v>21</v>
      </c>
      <c r="C29" s="12" t="s">
        <v>10</v>
      </c>
      <c r="D29" s="73"/>
      <c r="E29" s="13"/>
      <c r="F29" s="14"/>
      <c r="G29" s="14"/>
      <c r="H29" s="14"/>
      <c r="I29" s="15"/>
      <c r="J29" s="16"/>
      <c r="K29" s="33"/>
    </row>
    <row r="30" spans="1:11" ht="16.5" customHeight="1">
      <c r="A30" s="88"/>
      <c r="B30" s="75"/>
      <c r="C30" s="17" t="s">
        <v>11</v>
      </c>
      <c r="D30" s="73"/>
      <c r="E30" s="13"/>
      <c r="F30" s="14"/>
      <c r="G30" s="14"/>
      <c r="H30" s="14"/>
      <c r="I30" s="18"/>
      <c r="J30" s="19"/>
      <c r="K30" s="33"/>
    </row>
    <row r="31" spans="1:11" ht="16.5">
      <c r="A31" s="88"/>
      <c r="B31" s="75"/>
      <c r="C31" s="17" t="s">
        <v>12</v>
      </c>
      <c r="D31" s="73">
        <v>292</v>
      </c>
      <c r="E31" s="13">
        <v>4006567.67</v>
      </c>
      <c r="F31" s="14"/>
      <c r="G31" s="14">
        <v>266</v>
      </c>
      <c r="H31" s="14"/>
      <c r="I31" s="18"/>
      <c r="J31" s="20"/>
      <c r="K31" s="33"/>
    </row>
    <row r="32" spans="1:11" ht="16.5">
      <c r="A32" s="89"/>
      <c r="B32" s="76"/>
      <c r="C32" s="17" t="s">
        <v>13</v>
      </c>
      <c r="D32" s="73">
        <v>6</v>
      </c>
      <c r="E32" s="13">
        <v>101833.33</v>
      </c>
      <c r="F32" s="14"/>
      <c r="G32" s="14">
        <v>5</v>
      </c>
      <c r="H32" s="14"/>
      <c r="I32" s="18"/>
      <c r="J32" s="19"/>
      <c r="K32" s="33"/>
    </row>
    <row r="33" spans="1:11" ht="17.25" thickBot="1">
      <c r="A33" s="77" t="s">
        <v>14</v>
      </c>
      <c r="B33" s="78"/>
      <c r="C33" s="78"/>
      <c r="D33" s="21">
        <f aca="true" t="shared" si="3" ref="D33:I33">SUM(D29:D32)</f>
        <v>298</v>
      </c>
      <c r="E33" s="22">
        <f t="shared" si="3"/>
        <v>4108401</v>
      </c>
      <c r="F33" s="23">
        <f t="shared" si="3"/>
        <v>0</v>
      </c>
      <c r="G33" s="23">
        <f t="shared" si="3"/>
        <v>271</v>
      </c>
      <c r="H33" s="23">
        <f t="shared" si="3"/>
        <v>0</v>
      </c>
      <c r="I33" s="24">
        <f t="shared" si="3"/>
        <v>0</v>
      </c>
      <c r="J33" s="25"/>
      <c r="K33" s="33"/>
    </row>
    <row r="34" spans="1:11" ht="17.25" thickBot="1">
      <c r="A34" s="26"/>
      <c r="B34" s="27"/>
      <c r="C34" s="27"/>
      <c r="D34" s="28"/>
      <c r="E34" s="28"/>
      <c r="F34" s="28"/>
      <c r="G34" s="28"/>
      <c r="H34" s="28"/>
      <c r="I34" s="28"/>
      <c r="J34" s="29"/>
      <c r="K34" s="33"/>
    </row>
    <row r="35" spans="1:11" ht="16.5">
      <c r="A35" s="90" t="s">
        <v>28</v>
      </c>
      <c r="B35" s="91"/>
      <c r="C35" s="91"/>
      <c r="D35" s="91"/>
      <c r="E35" s="91"/>
      <c r="F35" s="91"/>
      <c r="G35" s="91"/>
      <c r="H35" s="91"/>
      <c r="I35" s="91"/>
      <c r="J35" s="11"/>
      <c r="K35" s="33"/>
    </row>
    <row r="36" spans="1:11" ht="16.5" customHeight="1">
      <c r="A36" s="87" t="s">
        <v>6</v>
      </c>
      <c r="B36" s="74" t="s">
        <v>29</v>
      </c>
      <c r="C36" s="12" t="s">
        <v>10</v>
      </c>
      <c r="D36" s="73"/>
      <c r="E36" s="13"/>
      <c r="F36" s="14"/>
      <c r="G36" s="14"/>
      <c r="H36" s="14"/>
      <c r="I36" s="15"/>
      <c r="J36" s="16"/>
      <c r="K36" s="33"/>
    </row>
    <row r="37" spans="1:11" ht="16.5" customHeight="1">
      <c r="A37" s="88"/>
      <c r="B37" s="75"/>
      <c r="C37" s="17" t="s">
        <v>11</v>
      </c>
      <c r="D37" s="73"/>
      <c r="E37" s="13"/>
      <c r="F37" s="14"/>
      <c r="G37" s="14"/>
      <c r="H37" s="14"/>
      <c r="I37" s="18"/>
      <c r="J37" s="19"/>
      <c r="K37" s="33"/>
    </row>
    <row r="38" spans="1:11" ht="16.5">
      <c r="A38" s="88"/>
      <c r="B38" s="75"/>
      <c r="C38" s="17" t="s">
        <v>12</v>
      </c>
      <c r="D38" s="73">
        <v>15</v>
      </c>
      <c r="E38" s="13">
        <v>171678.52</v>
      </c>
      <c r="F38" s="14"/>
      <c r="G38" s="14">
        <v>9</v>
      </c>
      <c r="H38" s="14"/>
      <c r="I38" s="18"/>
      <c r="J38" s="20"/>
      <c r="K38" s="33"/>
    </row>
    <row r="39" spans="1:11" ht="16.5">
      <c r="A39" s="89"/>
      <c r="B39" s="76"/>
      <c r="C39" s="17" t="s">
        <v>13</v>
      </c>
      <c r="D39" s="73"/>
      <c r="E39" s="13"/>
      <c r="F39" s="14"/>
      <c r="G39" s="14"/>
      <c r="H39" s="14"/>
      <c r="I39" s="18"/>
      <c r="J39" s="19"/>
      <c r="K39" s="33"/>
    </row>
    <row r="40" spans="1:11" ht="17.25" thickBot="1">
      <c r="A40" s="77" t="s">
        <v>14</v>
      </c>
      <c r="B40" s="78"/>
      <c r="C40" s="78"/>
      <c r="D40" s="21">
        <f aca="true" t="shared" si="4" ref="D40:I40">SUM(D36:D39)</f>
        <v>15</v>
      </c>
      <c r="E40" s="22">
        <f t="shared" si="4"/>
        <v>171678.52</v>
      </c>
      <c r="F40" s="23">
        <f t="shared" si="4"/>
        <v>0</v>
      </c>
      <c r="G40" s="23">
        <f t="shared" si="4"/>
        <v>9</v>
      </c>
      <c r="H40" s="23">
        <f t="shared" si="4"/>
        <v>0</v>
      </c>
      <c r="I40" s="24">
        <f t="shared" si="4"/>
        <v>0</v>
      </c>
      <c r="J40" s="25"/>
      <c r="K40" s="33"/>
    </row>
    <row r="41" spans="1:11" ht="17.25" thickBot="1">
      <c r="A41" s="26"/>
      <c r="B41" s="27"/>
      <c r="C41" s="27"/>
      <c r="D41" s="28"/>
      <c r="E41" s="28"/>
      <c r="F41" s="28"/>
      <c r="G41" s="28"/>
      <c r="H41" s="28"/>
      <c r="I41" s="28"/>
      <c r="J41" s="29"/>
      <c r="K41" s="33"/>
    </row>
    <row r="42" spans="1:11" ht="16.5">
      <c r="A42" s="106" t="s">
        <v>30</v>
      </c>
      <c r="B42" s="107"/>
      <c r="C42" s="107"/>
      <c r="D42" s="107"/>
      <c r="E42" s="107"/>
      <c r="F42" s="107"/>
      <c r="G42" s="107"/>
      <c r="H42" s="107"/>
      <c r="I42" s="107"/>
      <c r="J42" s="11"/>
      <c r="K42" s="33"/>
    </row>
    <row r="43" spans="1:11" ht="16.5" customHeight="1">
      <c r="A43" s="108" t="s">
        <v>6</v>
      </c>
      <c r="B43" s="109" t="s">
        <v>7</v>
      </c>
      <c r="C43" s="12" t="s">
        <v>10</v>
      </c>
      <c r="D43" s="42"/>
      <c r="E43" s="43"/>
      <c r="F43" s="14"/>
      <c r="G43" s="44"/>
      <c r="H43" s="44"/>
      <c r="I43" s="15"/>
      <c r="J43" s="19"/>
      <c r="K43" s="33"/>
    </row>
    <row r="44" spans="1:11" ht="16.5" customHeight="1">
      <c r="A44" s="108"/>
      <c r="B44" s="109"/>
      <c r="C44" s="17" t="s">
        <v>11</v>
      </c>
      <c r="D44" s="42"/>
      <c r="E44" s="43"/>
      <c r="F44" s="14"/>
      <c r="G44" s="44"/>
      <c r="H44" s="44"/>
      <c r="I44" s="15"/>
      <c r="J44" s="19"/>
      <c r="K44" s="33"/>
    </row>
    <row r="45" spans="1:11" ht="16.5">
      <c r="A45" s="108"/>
      <c r="B45" s="109"/>
      <c r="C45" s="17" t="s">
        <v>12</v>
      </c>
      <c r="D45" s="42">
        <v>2</v>
      </c>
      <c r="E45" s="43">
        <v>15200</v>
      </c>
      <c r="F45" s="14"/>
      <c r="G45" s="44">
        <v>2</v>
      </c>
      <c r="H45" s="44"/>
      <c r="I45" s="15"/>
      <c r="J45" s="19"/>
      <c r="K45" s="33"/>
    </row>
    <row r="46" spans="1:11" ht="16.5">
      <c r="A46" s="108"/>
      <c r="B46" s="109"/>
      <c r="C46" s="17" t="s">
        <v>13</v>
      </c>
      <c r="D46" s="42"/>
      <c r="E46" s="43"/>
      <c r="F46" s="14"/>
      <c r="G46" s="44"/>
      <c r="H46" s="44"/>
      <c r="I46" s="15"/>
      <c r="J46" s="19"/>
      <c r="K46" s="33"/>
    </row>
    <row r="47" spans="1:11" ht="17.25" thickBot="1">
      <c r="A47" s="45" t="s">
        <v>14</v>
      </c>
      <c r="B47" s="46"/>
      <c r="C47" s="47"/>
      <c r="D47" s="21">
        <f aca="true" t="shared" si="5" ref="D47:I47">SUM(D43:D46)</f>
        <v>2</v>
      </c>
      <c r="E47" s="22">
        <f t="shared" si="5"/>
        <v>15200</v>
      </c>
      <c r="F47" s="23">
        <f t="shared" si="5"/>
        <v>0</v>
      </c>
      <c r="G47" s="23">
        <f t="shared" si="5"/>
        <v>2</v>
      </c>
      <c r="H47" s="23">
        <f t="shared" si="5"/>
        <v>0</v>
      </c>
      <c r="I47" s="24">
        <f t="shared" si="5"/>
        <v>0</v>
      </c>
      <c r="J47" s="25"/>
      <c r="K47" s="33"/>
    </row>
    <row r="48" spans="1:11" ht="17.25" thickBot="1">
      <c r="A48" s="26"/>
      <c r="B48" s="27"/>
      <c r="C48" s="27"/>
      <c r="D48" s="28"/>
      <c r="E48" s="28"/>
      <c r="F48" s="28"/>
      <c r="G48" s="28"/>
      <c r="H48" s="28"/>
      <c r="I48" s="28"/>
      <c r="J48" s="29"/>
      <c r="K48" s="33"/>
    </row>
    <row r="49" spans="1:11" ht="16.5">
      <c r="A49" s="90" t="s">
        <v>23</v>
      </c>
      <c r="B49" s="91"/>
      <c r="C49" s="91"/>
      <c r="D49" s="91"/>
      <c r="E49" s="91"/>
      <c r="F49" s="91"/>
      <c r="G49" s="91"/>
      <c r="H49" s="91"/>
      <c r="I49" s="91"/>
      <c r="J49" s="11"/>
      <c r="K49" s="33"/>
    </row>
    <row r="50" spans="1:11" ht="16.5" customHeight="1">
      <c r="A50" s="87" t="s">
        <v>6</v>
      </c>
      <c r="B50" s="74" t="s">
        <v>7</v>
      </c>
      <c r="C50" s="12" t="s">
        <v>10</v>
      </c>
      <c r="D50" s="73">
        <v>22</v>
      </c>
      <c r="E50" s="13">
        <v>310200</v>
      </c>
      <c r="F50" s="14"/>
      <c r="G50" s="14">
        <v>22</v>
      </c>
      <c r="H50" s="14"/>
      <c r="I50" s="15"/>
      <c r="J50" s="16"/>
      <c r="K50" s="33"/>
    </row>
    <row r="51" spans="1:11" ht="16.5" customHeight="1">
      <c r="A51" s="88"/>
      <c r="B51" s="75"/>
      <c r="C51" s="17" t="s">
        <v>11</v>
      </c>
      <c r="D51" s="73">
        <v>7</v>
      </c>
      <c r="E51" s="13">
        <v>59240</v>
      </c>
      <c r="F51" s="14"/>
      <c r="G51" s="14">
        <v>7</v>
      </c>
      <c r="H51" s="14"/>
      <c r="I51" s="18"/>
      <c r="J51" s="19"/>
      <c r="K51" s="33"/>
    </row>
    <row r="52" spans="1:11" ht="16.5">
      <c r="A52" s="88"/>
      <c r="B52" s="75"/>
      <c r="C52" s="17" t="s">
        <v>12</v>
      </c>
      <c r="D52" s="73">
        <v>20</v>
      </c>
      <c r="E52" s="13">
        <v>239153.32</v>
      </c>
      <c r="F52" s="14"/>
      <c r="G52" s="14">
        <v>20</v>
      </c>
      <c r="H52" s="14"/>
      <c r="I52" s="18"/>
      <c r="J52" s="19"/>
      <c r="K52" s="33"/>
    </row>
    <row r="53" spans="1:11" ht="16.5">
      <c r="A53" s="89"/>
      <c r="B53" s="76"/>
      <c r="C53" s="60" t="s">
        <v>13</v>
      </c>
      <c r="D53" s="70"/>
      <c r="E53" s="52"/>
      <c r="F53" s="53"/>
      <c r="G53" s="53"/>
      <c r="H53" s="53"/>
      <c r="I53" s="54"/>
      <c r="J53" s="61"/>
      <c r="K53" s="33"/>
    </row>
    <row r="54" spans="1:11" ht="17.25" thickBot="1">
      <c r="A54" s="77" t="s">
        <v>14</v>
      </c>
      <c r="B54" s="78"/>
      <c r="C54" s="78"/>
      <c r="D54" s="21">
        <f aca="true" t="shared" si="6" ref="D54:I54">SUM(D50:D53)</f>
        <v>49</v>
      </c>
      <c r="E54" s="22">
        <f t="shared" si="6"/>
        <v>608593.3200000001</v>
      </c>
      <c r="F54" s="23">
        <f t="shared" si="6"/>
        <v>0</v>
      </c>
      <c r="G54" s="23">
        <f t="shared" si="6"/>
        <v>49</v>
      </c>
      <c r="H54" s="23">
        <f t="shared" si="6"/>
        <v>0</v>
      </c>
      <c r="I54" s="24">
        <f t="shared" si="6"/>
        <v>0</v>
      </c>
      <c r="J54" s="25"/>
      <c r="K54" s="33"/>
    </row>
    <row r="55" spans="1:11" s="62" customFormat="1" ht="15" customHeight="1" thickBot="1">
      <c r="A55" s="56"/>
      <c r="B55" s="57"/>
      <c r="C55" s="57"/>
      <c r="D55" s="58"/>
      <c r="E55" s="63"/>
      <c r="F55" s="64"/>
      <c r="G55" s="64"/>
      <c r="H55" s="64"/>
      <c r="I55" s="64"/>
      <c r="J55" s="59"/>
      <c r="K55" s="51"/>
    </row>
    <row r="56" spans="1:11" s="62" customFormat="1" ht="15" customHeight="1">
      <c r="A56" s="82" t="s">
        <v>34</v>
      </c>
      <c r="B56" s="83"/>
      <c r="C56" s="83"/>
      <c r="D56" s="83"/>
      <c r="E56" s="83"/>
      <c r="F56" s="83"/>
      <c r="G56" s="83"/>
      <c r="H56" s="83"/>
      <c r="I56" s="83"/>
      <c r="J56" s="84"/>
      <c r="K56" s="51"/>
    </row>
    <row r="57" spans="1:11" ht="16.5" customHeight="1">
      <c r="A57" s="87" t="s">
        <v>6</v>
      </c>
      <c r="B57" s="74" t="s">
        <v>7</v>
      </c>
      <c r="C57" s="12" t="s">
        <v>10</v>
      </c>
      <c r="D57" s="70">
        <v>9</v>
      </c>
      <c r="E57" s="52">
        <v>103789.9</v>
      </c>
      <c r="F57" s="53"/>
      <c r="G57" s="53">
        <v>0</v>
      </c>
      <c r="H57" s="53"/>
      <c r="I57" s="54"/>
      <c r="J57" s="19"/>
      <c r="K57" s="33"/>
    </row>
    <row r="58" spans="1:11" ht="16.5" customHeight="1">
      <c r="A58" s="88"/>
      <c r="B58" s="75"/>
      <c r="C58" s="17" t="s">
        <v>11</v>
      </c>
      <c r="D58" s="73"/>
      <c r="E58" s="13"/>
      <c r="F58" s="14"/>
      <c r="G58" s="14">
        <v>0</v>
      </c>
      <c r="H58" s="14"/>
      <c r="I58" s="18"/>
      <c r="J58" s="19"/>
      <c r="K58" s="33"/>
    </row>
    <row r="59" spans="1:11" ht="16.5" customHeight="1">
      <c r="A59" s="88"/>
      <c r="B59" s="75"/>
      <c r="C59" s="17" t="s">
        <v>12</v>
      </c>
      <c r="D59" s="73">
        <v>2</v>
      </c>
      <c r="E59" s="13">
        <v>15666.8</v>
      </c>
      <c r="F59" s="14"/>
      <c r="G59" s="14">
        <v>0</v>
      </c>
      <c r="H59" s="14"/>
      <c r="I59" s="18"/>
      <c r="J59" s="19"/>
      <c r="K59" s="33"/>
    </row>
    <row r="60" spans="1:11" ht="16.5">
      <c r="A60" s="89"/>
      <c r="B60" s="76"/>
      <c r="C60" s="17" t="s">
        <v>13</v>
      </c>
      <c r="D60" s="73"/>
      <c r="E60" s="13"/>
      <c r="F60" s="14"/>
      <c r="G60" s="14">
        <v>0</v>
      </c>
      <c r="H60" s="14"/>
      <c r="I60" s="18"/>
      <c r="J60" s="19"/>
      <c r="K60" s="33"/>
    </row>
    <row r="61" spans="1:11" ht="17.25" thickBot="1">
      <c r="A61" s="77" t="s">
        <v>14</v>
      </c>
      <c r="B61" s="78"/>
      <c r="C61" s="78"/>
      <c r="D61" s="21">
        <f>SUM(D57:D60)</f>
        <v>11</v>
      </c>
      <c r="E61" s="22">
        <f>SUM(E57:E60)</f>
        <v>119456.7</v>
      </c>
      <c r="F61" s="23">
        <v>0</v>
      </c>
      <c r="G61" s="23">
        <f>SUM(G57:G60)</f>
        <v>0</v>
      </c>
      <c r="H61" s="23">
        <v>0</v>
      </c>
      <c r="I61" s="24">
        <v>0</v>
      </c>
      <c r="J61" s="25"/>
      <c r="K61" s="33"/>
    </row>
    <row r="62" spans="1:11" s="55" customFormat="1" ht="17.25" thickBot="1">
      <c r="A62" s="56"/>
      <c r="B62" s="57"/>
      <c r="C62" s="57"/>
      <c r="D62" s="58"/>
      <c r="E62" s="63"/>
      <c r="F62" s="64"/>
      <c r="G62" s="64"/>
      <c r="H62" s="64"/>
      <c r="I62" s="64"/>
      <c r="J62" s="59"/>
      <c r="K62" s="33"/>
    </row>
    <row r="63" spans="1:11" s="55" customFormat="1" ht="17.25" thickBot="1">
      <c r="A63" s="56"/>
      <c r="B63" s="57"/>
      <c r="C63" s="57"/>
      <c r="D63" s="58"/>
      <c r="E63" s="63"/>
      <c r="F63" s="64"/>
      <c r="G63" s="64"/>
      <c r="H63" s="64"/>
      <c r="I63" s="64"/>
      <c r="J63" s="59"/>
      <c r="K63" s="33"/>
    </row>
    <row r="64" spans="1:11" s="55" customFormat="1" ht="20.25" customHeight="1">
      <c r="A64" s="85" t="s">
        <v>33</v>
      </c>
      <c r="B64" s="86"/>
      <c r="C64" s="86"/>
      <c r="D64" s="86"/>
      <c r="E64" s="86"/>
      <c r="F64" s="86"/>
      <c r="G64" s="86"/>
      <c r="H64" s="86"/>
      <c r="I64" s="86"/>
      <c r="J64" s="65"/>
      <c r="K64" s="33"/>
    </row>
    <row r="65" spans="1:11" ht="16.5" customHeight="1">
      <c r="A65" s="87" t="s">
        <v>6</v>
      </c>
      <c r="B65" s="74" t="s">
        <v>8</v>
      </c>
      <c r="C65" s="12" t="s">
        <v>10</v>
      </c>
      <c r="D65" s="70">
        <v>20</v>
      </c>
      <c r="E65" s="52">
        <v>260444.4</v>
      </c>
      <c r="F65" s="53"/>
      <c r="G65" s="53">
        <v>10</v>
      </c>
      <c r="H65" s="53"/>
      <c r="I65" s="54"/>
      <c r="J65" s="19"/>
      <c r="K65" s="33"/>
    </row>
    <row r="66" spans="1:11" ht="16.5" customHeight="1">
      <c r="A66" s="88"/>
      <c r="B66" s="75"/>
      <c r="C66" s="17" t="s">
        <v>11</v>
      </c>
      <c r="D66" s="73"/>
      <c r="E66" s="13"/>
      <c r="F66" s="14"/>
      <c r="G66" s="14">
        <v>0</v>
      </c>
      <c r="H66" s="14"/>
      <c r="I66" s="18"/>
      <c r="J66" s="19"/>
      <c r="K66" s="33"/>
    </row>
    <row r="67" spans="1:11" ht="16.5">
      <c r="A67" s="88"/>
      <c r="B67" s="75"/>
      <c r="C67" s="17" t="s">
        <v>12</v>
      </c>
      <c r="D67" s="73">
        <v>4</v>
      </c>
      <c r="E67" s="13">
        <v>25994.6</v>
      </c>
      <c r="F67" s="14"/>
      <c r="G67" s="14">
        <v>2</v>
      </c>
      <c r="H67" s="14"/>
      <c r="I67" s="18"/>
      <c r="J67" s="19"/>
      <c r="K67" s="33"/>
    </row>
    <row r="68" spans="1:11" ht="16.5">
      <c r="A68" s="89"/>
      <c r="B68" s="76"/>
      <c r="C68" s="17" t="s">
        <v>13</v>
      </c>
      <c r="D68" s="73"/>
      <c r="E68" s="13"/>
      <c r="F68" s="14"/>
      <c r="G68" s="14">
        <v>0</v>
      </c>
      <c r="H68" s="14"/>
      <c r="I68" s="18"/>
      <c r="J68" s="19"/>
      <c r="K68" s="33"/>
    </row>
    <row r="69" spans="1:11" s="55" customFormat="1" ht="17.25" thickBot="1">
      <c r="A69" s="77" t="s">
        <v>14</v>
      </c>
      <c r="B69" s="78"/>
      <c r="C69" s="78"/>
      <c r="D69" s="21">
        <f>SUM(D65:D68)</f>
        <v>24</v>
      </c>
      <c r="E69" s="22">
        <f>SUM(E65:E68)</f>
        <v>286439</v>
      </c>
      <c r="F69" s="23">
        <v>0</v>
      </c>
      <c r="G69" s="23">
        <f>SUM(G65:G68)</f>
        <v>12</v>
      </c>
      <c r="H69" s="23">
        <v>0</v>
      </c>
      <c r="I69" s="24">
        <v>0</v>
      </c>
      <c r="J69" s="25"/>
      <c r="K69" s="33"/>
    </row>
    <row r="70" spans="1:11" s="55" customFormat="1" ht="17.25" thickBot="1">
      <c r="A70" s="71"/>
      <c r="B70" s="72"/>
      <c r="C70" s="72"/>
      <c r="D70" s="66"/>
      <c r="E70" s="67"/>
      <c r="F70" s="68"/>
      <c r="G70" s="68"/>
      <c r="H70" s="68"/>
      <c r="I70" s="68"/>
      <c r="J70" s="31"/>
      <c r="K70" s="33"/>
    </row>
    <row r="71" spans="1:11" ht="16.5" customHeight="1">
      <c r="A71" s="90" t="s">
        <v>9</v>
      </c>
      <c r="B71" s="91"/>
      <c r="C71" s="91"/>
      <c r="D71" s="91"/>
      <c r="E71" s="91"/>
      <c r="F71" s="91"/>
      <c r="G71" s="91"/>
      <c r="H71" s="91"/>
      <c r="I71" s="91"/>
      <c r="J71" s="11"/>
      <c r="K71" s="33"/>
    </row>
    <row r="72" spans="1:11" ht="16.5" customHeight="1">
      <c r="A72" s="87" t="s">
        <v>6</v>
      </c>
      <c r="B72" s="74" t="s">
        <v>8</v>
      </c>
      <c r="C72" s="12" t="s">
        <v>10</v>
      </c>
      <c r="D72" s="73">
        <v>54</v>
      </c>
      <c r="E72" s="13">
        <v>560475</v>
      </c>
      <c r="F72" s="14"/>
      <c r="G72" s="14">
        <v>45</v>
      </c>
      <c r="H72" s="14"/>
      <c r="I72" s="18"/>
      <c r="J72" s="19"/>
      <c r="K72" s="33"/>
    </row>
    <row r="73" spans="1:11" ht="16.5" customHeight="1">
      <c r="A73" s="88"/>
      <c r="B73" s="75"/>
      <c r="C73" s="17" t="s">
        <v>11</v>
      </c>
      <c r="D73" s="73">
        <v>6</v>
      </c>
      <c r="E73" s="13">
        <v>26712</v>
      </c>
      <c r="F73" s="14"/>
      <c r="G73" s="14">
        <v>5</v>
      </c>
      <c r="H73" s="14"/>
      <c r="I73" s="18"/>
      <c r="J73" s="19"/>
      <c r="K73" s="33"/>
    </row>
    <row r="74" spans="1:11" ht="16.5">
      <c r="A74" s="88"/>
      <c r="B74" s="75"/>
      <c r="C74" s="17" t="s">
        <v>12</v>
      </c>
      <c r="D74" s="73">
        <v>13</v>
      </c>
      <c r="E74" s="13">
        <v>99953.4</v>
      </c>
      <c r="F74" s="14"/>
      <c r="G74" s="14">
        <v>11</v>
      </c>
      <c r="H74" s="14"/>
      <c r="I74" s="18"/>
      <c r="J74" s="19"/>
      <c r="K74" s="33"/>
    </row>
    <row r="75" spans="1:11" ht="16.5">
      <c r="A75" s="89"/>
      <c r="B75" s="76"/>
      <c r="C75" s="17" t="s">
        <v>13</v>
      </c>
      <c r="D75" s="73">
        <v>6</v>
      </c>
      <c r="E75" s="13">
        <v>53424</v>
      </c>
      <c r="F75" s="14"/>
      <c r="G75" s="14">
        <v>5</v>
      </c>
      <c r="H75" s="14"/>
      <c r="I75" s="18"/>
      <c r="J75" s="19"/>
      <c r="K75" s="33"/>
    </row>
    <row r="76" spans="1:11" ht="17.25" thickBot="1">
      <c r="A76" s="77" t="s">
        <v>14</v>
      </c>
      <c r="B76" s="78"/>
      <c r="C76" s="78"/>
      <c r="D76" s="21">
        <f aca="true" t="shared" si="7" ref="D76:I76">SUM(D72:D75)</f>
        <v>79</v>
      </c>
      <c r="E76" s="22">
        <f t="shared" si="7"/>
        <v>740564.4</v>
      </c>
      <c r="F76" s="23">
        <f t="shared" si="7"/>
        <v>0</v>
      </c>
      <c r="G76" s="23">
        <f t="shared" si="7"/>
        <v>66</v>
      </c>
      <c r="H76" s="23">
        <f t="shared" si="7"/>
        <v>0</v>
      </c>
      <c r="I76" s="24">
        <f t="shared" si="7"/>
        <v>0</v>
      </c>
      <c r="J76" s="25"/>
      <c r="K76" s="33"/>
    </row>
    <row r="77" spans="1:11" ht="17.25" thickBot="1">
      <c r="A77" s="26"/>
      <c r="B77" s="27"/>
      <c r="C77" s="27"/>
      <c r="D77" s="28"/>
      <c r="E77" s="28"/>
      <c r="F77" s="28"/>
      <c r="G77" s="28"/>
      <c r="H77" s="28"/>
      <c r="I77" s="28"/>
      <c r="J77" s="29"/>
      <c r="K77" s="33"/>
    </row>
    <row r="78" spans="1:11" ht="17.25" thickBot="1">
      <c r="A78" s="79" t="s">
        <v>15</v>
      </c>
      <c r="B78" s="80"/>
      <c r="C78" s="81"/>
      <c r="D78" s="30">
        <f>D76++D47+D12+D33+D54+D40+D26+D19+D69+D61</f>
        <v>495</v>
      </c>
      <c r="E78" s="110">
        <f>E76++E47+E12+E33+E54+E40+E26+E19+E69+E61</f>
        <v>6094429.98</v>
      </c>
      <c r="F78" s="30">
        <f>F76++F47+F12+F33+F54+F40+F26+F19+F69+F61</f>
        <v>0</v>
      </c>
      <c r="G78" s="30">
        <f>G76++G47+G12+G33+G54+G40+G26+G19+G69+G61</f>
        <v>421</v>
      </c>
      <c r="H78" s="30">
        <f>H76++H47+H12+H33+H54+H40+H26+H19</f>
        <v>0</v>
      </c>
      <c r="I78" s="30">
        <f>I76++I47+I12+I33+I54+I40+I26+I19</f>
        <v>0</v>
      </c>
      <c r="J78" s="31"/>
      <c r="K78" s="33"/>
    </row>
    <row r="79" spans="1:10" ht="17.25">
      <c r="A79" s="48"/>
      <c r="B79" s="48"/>
      <c r="C79" s="48"/>
      <c r="D79" s="49"/>
      <c r="E79" s="48"/>
      <c r="F79" s="48"/>
      <c r="G79" s="48"/>
      <c r="H79" s="48"/>
      <c r="I79" s="48"/>
      <c r="J79" s="50"/>
    </row>
    <row r="80" spans="1:9" s="32" customFormat="1" ht="17.25">
      <c r="A80" s="69"/>
      <c r="B80" s="35"/>
      <c r="C80" s="35"/>
      <c r="D80" s="35"/>
      <c r="E80" s="35"/>
      <c r="F80" s="35"/>
      <c r="G80" s="35"/>
      <c r="H80" s="35"/>
      <c r="I80" s="35"/>
    </row>
    <row r="81" spans="2:9" s="32" customFormat="1" ht="17.25">
      <c r="B81" s="35"/>
      <c r="C81" s="35"/>
      <c r="D81" s="35"/>
      <c r="E81" s="35"/>
      <c r="F81" s="35"/>
      <c r="G81" s="35"/>
      <c r="H81" s="35"/>
      <c r="I81" s="35"/>
    </row>
    <row r="82" spans="1:9" s="32" customFormat="1" ht="17.25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2" customFormat="1" ht="17.2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2" customFormat="1" ht="17.2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2" customFormat="1" ht="17.2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2" customFormat="1" ht="17.2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2" customFormat="1" ht="17.2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2" customFormat="1" ht="17.2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2" customFormat="1" ht="17.2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2" customFormat="1" ht="17.2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2" customFormat="1" ht="17.2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2" customFormat="1" ht="17.2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2" customFormat="1" ht="17.2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2" customFormat="1" ht="17.2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2" customFormat="1" ht="17.2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2" customFormat="1" ht="17.2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2" customFormat="1" ht="17.2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2" customFormat="1" ht="17.2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2" customFormat="1" ht="17.2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2" customFormat="1" ht="17.2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2" customFormat="1" ht="17.2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2" customFormat="1" ht="17.2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2" customFormat="1" ht="17.2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2" customFormat="1" ht="17.2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2" customFormat="1" ht="17.2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2" customFormat="1" ht="17.2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2" customFormat="1" ht="17.2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2" customFormat="1" ht="17.2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2" customFormat="1" ht="17.2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2" customFormat="1" ht="17.2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2" customFormat="1" ht="17.2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2" customFormat="1" ht="17.2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2" customFormat="1" ht="17.2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2" customFormat="1" ht="17.2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2" customFormat="1" ht="17.2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2" customFormat="1" ht="17.2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2" customFormat="1" ht="17.2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2" customFormat="1" ht="17.2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2" customFormat="1" ht="17.2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2" customFormat="1" ht="17.2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2" customFormat="1" ht="17.2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2" customFormat="1" ht="17.2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2" customFormat="1" ht="17.2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2" customFormat="1" ht="17.2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2" customFormat="1" ht="17.2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2" customFormat="1" ht="17.2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2" customFormat="1" ht="17.2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2" customFormat="1" ht="17.2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2" customFormat="1" ht="17.2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2" customFormat="1" ht="17.2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2" customFormat="1" ht="17.2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2" customFormat="1" ht="17.2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2" customFormat="1" ht="17.2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2" customFormat="1" ht="17.2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2" customFormat="1" ht="17.2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2" customFormat="1" ht="17.2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2" customFormat="1" ht="17.2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2" customFormat="1" ht="17.2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2" customFormat="1" ht="17.2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2" customFormat="1" ht="17.2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2" customFormat="1" ht="17.2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2" customFormat="1" ht="17.2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2" customFormat="1" ht="17.2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2" customFormat="1" ht="17.2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2" customFormat="1" ht="17.2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2" customFormat="1" ht="17.2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2" customFormat="1" ht="17.2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2" customFormat="1" ht="17.2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2" customFormat="1" ht="17.2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2" customFormat="1" ht="17.2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2" customFormat="1" ht="17.2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2" customFormat="1" ht="17.25">
      <c r="A152" s="35"/>
      <c r="B152" s="35"/>
      <c r="C152" s="35"/>
      <c r="D152" s="35"/>
      <c r="E152" s="36"/>
      <c r="F152" s="35"/>
      <c r="G152" s="35"/>
      <c r="H152" s="35"/>
      <c r="I152" s="35"/>
    </row>
    <row r="153" spans="1:9" s="32" customFormat="1" ht="17.25">
      <c r="A153" s="35"/>
      <c r="B153" s="35"/>
      <c r="C153" s="35"/>
      <c r="D153" s="35"/>
      <c r="E153" s="36"/>
      <c r="F153" s="35"/>
      <c r="G153" s="35"/>
      <c r="H153" s="35"/>
      <c r="I153" s="35"/>
    </row>
    <row r="154" spans="1:9" s="32" customFormat="1" ht="17.25">
      <c r="A154" s="35"/>
      <c r="B154" s="35"/>
      <c r="C154" s="35"/>
      <c r="D154" s="35"/>
      <c r="E154" s="36"/>
      <c r="F154" s="35"/>
      <c r="G154" s="35"/>
      <c r="H154" s="35"/>
      <c r="I154" s="35"/>
    </row>
    <row r="155" spans="1:9" s="32" customFormat="1" ht="17.25">
      <c r="A155" s="35"/>
      <c r="B155" s="35"/>
      <c r="C155" s="35"/>
      <c r="D155" s="35"/>
      <c r="E155" s="36"/>
      <c r="F155" s="35"/>
      <c r="G155" s="35"/>
      <c r="H155" s="35"/>
      <c r="I155" s="35"/>
    </row>
    <row r="156" spans="1:9" s="32" customFormat="1" ht="17.25">
      <c r="A156" s="35"/>
      <c r="B156" s="35"/>
      <c r="C156" s="35"/>
      <c r="D156" s="35"/>
      <c r="E156" s="36"/>
      <c r="F156" s="35"/>
      <c r="G156" s="35"/>
      <c r="H156" s="35"/>
      <c r="I156" s="35"/>
    </row>
    <row r="157" spans="1:9" s="32" customFormat="1" ht="17.25">
      <c r="A157" s="35"/>
      <c r="B157" s="35"/>
      <c r="C157" s="35"/>
      <c r="D157" s="35"/>
      <c r="E157" s="36"/>
      <c r="F157" s="35"/>
      <c r="G157" s="35"/>
      <c r="H157" s="35"/>
      <c r="I157" s="35"/>
    </row>
    <row r="158" spans="1:9" s="32" customFormat="1" ht="17.25">
      <c r="A158" s="35"/>
      <c r="B158" s="35"/>
      <c r="C158" s="35"/>
      <c r="D158" s="35"/>
      <c r="E158" s="36"/>
      <c r="F158" s="35"/>
      <c r="G158" s="35"/>
      <c r="H158" s="35"/>
      <c r="I158" s="35"/>
    </row>
    <row r="159" spans="1:9" s="32" customFormat="1" ht="17.25">
      <c r="A159" s="35"/>
      <c r="B159" s="35"/>
      <c r="C159" s="35"/>
      <c r="D159" s="35"/>
      <c r="E159" s="36"/>
      <c r="F159" s="35"/>
      <c r="G159" s="35"/>
      <c r="H159" s="35"/>
      <c r="I159" s="35"/>
    </row>
    <row r="160" spans="1:9" s="32" customFormat="1" ht="17.25">
      <c r="A160" s="35"/>
      <c r="B160" s="35"/>
      <c r="C160" s="35"/>
      <c r="D160" s="35"/>
      <c r="E160" s="36"/>
      <c r="F160" s="35"/>
      <c r="G160" s="35"/>
      <c r="H160" s="35"/>
      <c r="I160" s="35"/>
    </row>
    <row r="161" spans="1:9" s="32" customFormat="1" ht="17.25">
      <c r="A161" s="35"/>
      <c r="B161" s="35"/>
      <c r="C161" s="35"/>
      <c r="D161" s="35"/>
      <c r="E161" s="36"/>
      <c r="F161" s="35"/>
      <c r="G161" s="35"/>
      <c r="H161" s="35"/>
      <c r="I161" s="35"/>
    </row>
    <row r="162" spans="1:9" s="32" customFormat="1" ht="17.25">
      <c r="A162" s="35"/>
      <c r="B162" s="35"/>
      <c r="C162" s="35"/>
      <c r="D162" s="35"/>
      <c r="E162" s="36"/>
      <c r="F162" s="35"/>
      <c r="G162" s="35"/>
      <c r="H162" s="35"/>
      <c r="I162" s="35"/>
    </row>
    <row r="163" spans="1:9" s="32" customFormat="1" ht="17.25">
      <c r="A163" s="35"/>
      <c r="B163" s="35"/>
      <c r="C163" s="35"/>
      <c r="D163" s="35"/>
      <c r="E163" s="36"/>
      <c r="F163" s="35"/>
      <c r="G163" s="35"/>
      <c r="H163" s="35"/>
      <c r="I163" s="35"/>
    </row>
    <row r="164" spans="1:9" s="32" customFormat="1" ht="17.25">
      <c r="A164" s="35"/>
      <c r="B164" s="35"/>
      <c r="C164" s="35"/>
      <c r="D164" s="35"/>
      <c r="E164" s="36"/>
      <c r="F164" s="35"/>
      <c r="G164" s="35"/>
      <c r="H164" s="35"/>
      <c r="I164" s="35"/>
    </row>
    <row r="165" spans="1:9" s="32" customFormat="1" ht="17.25">
      <c r="A165" s="35"/>
      <c r="B165" s="35"/>
      <c r="C165" s="35"/>
      <c r="D165" s="35"/>
      <c r="E165" s="36"/>
      <c r="F165" s="35"/>
      <c r="G165" s="35"/>
      <c r="H165" s="35"/>
      <c r="I165" s="35"/>
    </row>
    <row r="166" spans="1:9" s="32" customFormat="1" ht="17.25">
      <c r="A166" s="35"/>
      <c r="B166" s="35"/>
      <c r="C166" s="35"/>
      <c r="D166" s="35"/>
      <c r="E166" s="36"/>
      <c r="F166" s="35"/>
      <c r="G166" s="35"/>
      <c r="H166" s="35"/>
      <c r="I166" s="35"/>
    </row>
    <row r="167" spans="1:9" s="32" customFormat="1" ht="17.25">
      <c r="A167" s="35"/>
      <c r="B167" s="35"/>
      <c r="C167" s="33"/>
      <c r="D167" s="33"/>
      <c r="E167" s="34"/>
      <c r="F167" s="33"/>
      <c r="G167" s="33"/>
      <c r="H167" s="33"/>
      <c r="I167" s="33"/>
    </row>
    <row r="168" spans="1:5" s="32" customFormat="1" ht="17.25">
      <c r="A168" s="35"/>
      <c r="B168" s="35"/>
      <c r="E168" s="37"/>
    </row>
    <row r="169" spans="1:5" s="32" customFormat="1" ht="17.25">
      <c r="A169" s="33"/>
      <c r="B169" s="33"/>
      <c r="E169" s="37"/>
    </row>
  </sheetData>
  <sheetProtection/>
  <mergeCells count="50">
    <mergeCell ref="A69:C69"/>
    <mergeCell ref="A71:I71"/>
    <mergeCell ref="A72:A75"/>
    <mergeCell ref="B72:B75"/>
    <mergeCell ref="A76:C76"/>
    <mergeCell ref="A78:C78"/>
    <mergeCell ref="A56:J56"/>
    <mergeCell ref="A57:A60"/>
    <mergeCell ref="B57:B60"/>
    <mergeCell ref="A61:C61"/>
    <mergeCell ref="A64:I64"/>
    <mergeCell ref="A65:A68"/>
    <mergeCell ref="B65:B68"/>
    <mergeCell ref="A40:C40"/>
    <mergeCell ref="A42:I42"/>
    <mergeCell ref="A43:A46"/>
    <mergeCell ref="B43:B46"/>
    <mergeCell ref="A49:I49"/>
    <mergeCell ref="A50:A53"/>
    <mergeCell ref="B50:B53"/>
    <mergeCell ref="B22:B25"/>
    <mergeCell ref="A26:C26"/>
    <mergeCell ref="A28:I28"/>
    <mergeCell ref="A29:A32"/>
    <mergeCell ref="B29:B32"/>
    <mergeCell ref="A33:C33"/>
    <mergeCell ref="B8:B11"/>
    <mergeCell ref="A12:C12"/>
    <mergeCell ref="A14:I14"/>
    <mergeCell ref="A15:A18"/>
    <mergeCell ref="B15:B18"/>
    <mergeCell ref="A19:C19"/>
    <mergeCell ref="A1:J1"/>
    <mergeCell ref="A4:A5"/>
    <mergeCell ref="B4:B5"/>
    <mergeCell ref="C4:C5"/>
    <mergeCell ref="D4:D5"/>
    <mergeCell ref="E4:E5"/>
    <mergeCell ref="F4:F5"/>
    <mergeCell ref="G4:G5"/>
    <mergeCell ref="A54:C54"/>
    <mergeCell ref="A35:I35"/>
    <mergeCell ref="A36:A39"/>
    <mergeCell ref="B36:B39"/>
    <mergeCell ref="A21:I21"/>
    <mergeCell ref="A22:A25"/>
    <mergeCell ref="H4:H5"/>
    <mergeCell ref="I4:J4"/>
    <mergeCell ref="A7:I7"/>
    <mergeCell ref="A8:A1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2020-06-23T10:36:58Z</cp:lastPrinted>
  <dcterms:created xsi:type="dcterms:W3CDTF">2015-10-03T09:26:46Z</dcterms:created>
  <dcterms:modified xsi:type="dcterms:W3CDTF">2020-06-23T10:38:17Z</dcterms:modified>
  <cp:category/>
  <cp:version/>
  <cp:contentType/>
  <cp:contentStatus/>
</cp:coreProperties>
</file>